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алина\Desktop\Для сайта\"/>
    </mc:Choice>
  </mc:AlternateContent>
  <xr:revisionPtr revIDLastSave="0" documentId="13_ncr:1_{DC04C0CB-F122-4C1D-8701-CD41C705DCB1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76" i="1" s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G195" i="1"/>
  <c r="I195" i="1"/>
  <c r="H195" i="1"/>
  <c r="J195" i="1"/>
  <c r="G176" i="1"/>
  <c r="H176" i="1"/>
  <c r="J176" i="1"/>
  <c r="I176" i="1"/>
  <c r="L157" i="1"/>
  <c r="J157" i="1"/>
  <c r="L138" i="1"/>
  <c r="G138" i="1"/>
  <c r="H138" i="1"/>
  <c r="L119" i="1"/>
  <c r="G119" i="1"/>
  <c r="H119" i="1"/>
  <c r="I119" i="1"/>
  <c r="J119" i="1"/>
  <c r="L100" i="1"/>
  <c r="J100" i="1"/>
  <c r="F100" i="1"/>
  <c r="L81" i="1"/>
  <c r="F81" i="1"/>
  <c r="J81" i="1"/>
  <c r="I81" i="1"/>
  <c r="G81" i="1"/>
  <c r="H81" i="1"/>
  <c r="L62" i="1"/>
  <c r="H62" i="1"/>
  <c r="J62" i="1"/>
  <c r="I62" i="1"/>
  <c r="F62" i="1"/>
  <c r="G62" i="1"/>
  <c r="L43" i="1"/>
  <c r="F43" i="1"/>
  <c r="G43" i="1"/>
  <c r="L24" i="1"/>
  <c r="F119" i="1"/>
  <c r="F138" i="1"/>
  <c r="F157" i="1"/>
  <c r="F176" i="1"/>
  <c r="F195" i="1"/>
  <c r="I24" i="1"/>
  <c r="F24" i="1"/>
  <c r="J24" i="1"/>
  <c r="J196" i="1" s="1"/>
  <c r="H24" i="1"/>
  <c r="G24" i="1"/>
  <c r="I196" i="1" l="1"/>
  <c r="F196" i="1"/>
  <c r="H196" i="1"/>
  <c r="L196" i="1"/>
  <c r="G196" i="1"/>
</calcChain>
</file>

<file path=xl/sharedStrings.xml><?xml version="1.0" encoding="utf-8"?>
<sst xmlns="http://schemas.openxmlformats.org/spreadsheetml/2006/main" count="339" uniqueCount="122">
  <si>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</si>
  <si>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</si>
  <si>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</si>
  <si>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</si>
  <si>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</si>
  <si>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</si>
  <si>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</si>
  <si>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</si>
  <si>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</si>
  <si>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</si>
  <si>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</si>
  <si>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</si>
  <si>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</si>
  <si>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</si>
  <si>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</si>
  <si>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</si>
  <si>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</si>
  <si>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</si>
  <si>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</si>
  <si>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</si>
  <si>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</si>
  <si>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</si>
  <si>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</si>
  <si>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</si>
  <si>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</si>
  <si>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</si>
  <si>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</si>
  <si>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</si>
  <si>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</si>
  <si>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</si>
  <si>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</si>
  <si>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</si>
  <si>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</si>
  <si>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</si>
  <si>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</si>
  <si>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</si>
  <si>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</si>
  <si>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</si>
  <si>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</si>
  <si>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</si>
  <si>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Сыр (порциями)</t>
  </si>
  <si>
    <t>Хлеб пшеничный</t>
  </si>
  <si>
    <t>Чай с сахаром</t>
  </si>
  <si>
    <t>Яблоко свежее</t>
  </si>
  <si>
    <t>54-9к-2020</t>
  </si>
  <si>
    <t>53-19-2020</t>
  </si>
  <si>
    <t>п/п</t>
  </si>
  <si>
    <t>Салат из свеклы и горошка зеленого консервированного с маслом растительным</t>
  </si>
  <si>
    <t>Щи из свежей капусты с картофелем со сметаной</t>
  </si>
  <si>
    <t>Плов из птицы</t>
  </si>
  <si>
    <t>Компот из яблок</t>
  </si>
  <si>
    <t>Хлеб ржано-пшеничный</t>
  </si>
  <si>
    <t>54-14-2020</t>
  </si>
  <si>
    <t>54-32-2020</t>
  </si>
  <si>
    <t>Паста «Альфредо»</t>
  </si>
  <si>
    <t>Чай с лимоном и с сахаром</t>
  </si>
  <si>
    <t>Хлеб пшеничный,  Хлеб ржано-пшеничный</t>
  </si>
  <si>
    <t>Салат "Здоровье"</t>
  </si>
  <si>
    <t>Суп картофельный с рыбой минтай</t>
  </si>
  <si>
    <t xml:space="preserve">Биточек паровой с соусом сметанным </t>
  </si>
  <si>
    <t>Пюре картофельное</t>
  </si>
  <si>
    <t>Напиток апельсиновый</t>
  </si>
  <si>
    <t>54-20-2020</t>
  </si>
  <si>
    <t>54-33-2020</t>
  </si>
  <si>
    <t>Каша манная молочная жидкая</t>
  </si>
  <si>
    <t>Чай фруктовый</t>
  </si>
  <si>
    <t>Кондитерское изделие(вафли)</t>
  </si>
  <si>
    <t>Суп из овощей на курином бульоне</t>
  </si>
  <si>
    <t>Гуляш из свинины</t>
  </si>
  <si>
    <t>Макаронные изделия отварные</t>
  </si>
  <si>
    <t>Компот из смеси сухофруктов</t>
  </si>
  <si>
    <t>54-2м-2020</t>
  </si>
  <si>
    <t>Кофейный напиток</t>
  </si>
  <si>
    <t>Ежики мясные в соусе , Каша гречневая рассыпчатая</t>
  </si>
  <si>
    <t>Капуста тушеная</t>
  </si>
  <si>
    <t>54-8г-2020</t>
  </si>
  <si>
    <t>54-23гн-20</t>
  </si>
  <si>
    <t>Салат из квашеной капусты</t>
  </si>
  <si>
    <t>Суп картофельный с крупой рисовой</t>
  </si>
  <si>
    <t>Рагу из курицы</t>
  </si>
  <si>
    <t>Компот из свежих яблок с апельсином</t>
  </si>
  <si>
    <t>54-22-2020</t>
  </si>
  <si>
    <t>Макароны отварные с сыром</t>
  </si>
  <si>
    <t>Яйцо вареное, Икра свекольная</t>
  </si>
  <si>
    <t>Борщ с капустой и картофелем со сметаной</t>
  </si>
  <si>
    <t xml:space="preserve">Тефтели с соусом </t>
  </si>
  <si>
    <t>Картофель отварной</t>
  </si>
  <si>
    <t>Сок фруктово-ягодный</t>
  </si>
  <si>
    <t>Каша молочная (из пшена и риса) "Дружба"</t>
  </si>
  <si>
    <t>54-16-2020</t>
  </si>
  <si>
    <t>Кондитерское изделие(печенье)</t>
  </si>
  <si>
    <t>Винегрет овощной</t>
  </si>
  <si>
    <t>Суп картофельный с горохом</t>
  </si>
  <si>
    <t>Жаркое по-домашнему</t>
  </si>
  <si>
    <t>Компот из изюма</t>
  </si>
  <si>
    <t>54-4-2020</t>
  </si>
  <si>
    <t>Пудинг из творога с яблоками</t>
  </si>
  <si>
    <t>Печень по-строгановски</t>
  </si>
  <si>
    <t>Напиток из цитрусовых</t>
  </si>
  <si>
    <t>Суп картофельный с мясными фрикадельками 200/20</t>
  </si>
  <si>
    <t>54-18-2020</t>
  </si>
  <si>
    <t xml:space="preserve">Омлет натуральный </t>
  </si>
  <si>
    <t>Икра свекольная</t>
  </si>
  <si>
    <t>Кондитерское изделие( Чоко-пай)</t>
  </si>
  <si>
    <t>Суп картофельный с вермишелью</t>
  </si>
  <si>
    <t>Чахохбили из кур</t>
  </si>
  <si>
    <t>Каша гречневая рассыпчатая</t>
  </si>
  <si>
    <t>Каша пшенная вязкая с маслом</t>
  </si>
  <si>
    <t>Яйцо вареное, икра кабачковая</t>
  </si>
  <si>
    <t>424,т.24</t>
  </si>
  <si>
    <t>Свекольник со сметаной</t>
  </si>
  <si>
    <t xml:space="preserve">Тефтели рыбные с соусом томатным </t>
  </si>
  <si>
    <t>Гречка по купечески с мясом птицы</t>
  </si>
  <si>
    <t>255т.24</t>
  </si>
  <si>
    <t>Рассольник ленинградский со сметаной</t>
  </si>
  <si>
    <t>Котлеты рубленые из птицы</t>
  </si>
  <si>
    <t>сладкое</t>
  </si>
  <si>
    <t>Фрукты свежие по сезону(яблоки,мандарины)</t>
  </si>
  <si>
    <t>Хлеб пшеничный, Масло сливочное (порциями)</t>
  </si>
  <si>
    <t>п/п, 53-19-2020</t>
  </si>
  <si>
    <t>кисломол.</t>
  </si>
  <si>
    <t>МБОУ СОШ № 6 г. Сегежи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</si>
</sst>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9" sqref="P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121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180</v>
      </c>
      <c r="G6" s="40">
        <v>6.1</v>
      </c>
      <c r="H6" s="40">
        <v>8.5</v>
      </c>
      <c r="I6" s="40">
        <v>27.09</v>
      </c>
      <c r="J6" s="40">
        <v>214.02</v>
      </c>
      <c r="K6" s="41" t="s">
        <v>44</v>
      </c>
      <c r="L6" s="40"/>
    </row>
    <row r="7" spans="1:12" ht="25.5" x14ac:dyDescent="0.25">
      <c r="A7" s="23"/>
      <c r="B7" s="15"/>
      <c r="C7" s="11"/>
      <c r="D7" s="6" t="s">
        <v>120</v>
      </c>
      <c r="E7" s="42" t="s">
        <v>40</v>
      </c>
      <c r="F7" s="43">
        <v>20</v>
      </c>
      <c r="G7" s="43">
        <v>4.5999999999999996</v>
      </c>
      <c r="H7" s="43">
        <v>5.8</v>
      </c>
      <c r="I7" s="43">
        <v>0</v>
      </c>
      <c r="J7" s="43">
        <v>70</v>
      </c>
      <c r="K7" s="44" t="s">
        <v>45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5.4</v>
      </c>
      <c r="H9" s="43">
        <v>2.2999999999999998</v>
      </c>
      <c r="I9" s="43">
        <v>19.8</v>
      </c>
      <c r="J9" s="43">
        <v>137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16.699999999999996</v>
      </c>
      <c r="H13" s="19">
        <f t="shared" si="0"/>
        <v>17</v>
      </c>
      <c r="I13" s="19">
        <f t="shared" si="0"/>
        <v>70.69</v>
      </c>
      <c r="J13" s="19">
        <f t="shared" si="0"/>
        <v>496.02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2.4</v>
      </c>
      <c r="H14" s="43">
        <v>4.0999999999999996</v>
      </c>
      <c r="I14" s="43">
        <v>6.9</v>
      </c>
      <c r="J14" s="43">
        <v>65.400000000000006</v>
      </c>
      <c r="K14" s="44" t="s">
        <v>52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2.1</v>
      </c>
      <c r="H15" s="43">
        <v>4.9000000000000004</v>
      </c>
      <c r="I15" s="43">
        <v>9.4</v>
      </c>
      <c r="J15" s="43">
        <v>87.1</v>
      </c>
      <c r="K15" s="44">
        <v>120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11.4</v>
      </c>
      <c r="H16" s="43">
        <v>12.2</v>
      </c>
      <c r="I16" s="43">
        <v>39.4</v>
      </c>
      <c r="J16" s="43">
        <v>298.7</v>
      </c>
      <c r="K16" s="44">
        <v>449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0.16</v>
      </c>
      <c r="H18" s="43">
        <v>0</v>
      </c>
      <c r="I18" s="43">
        <v>14.2</v>
      </c>
      <c r="J18" s="43">
        <v>78.650000000000006</v>
      </c>
      <c r="K18" s="44" t="s">
        <v>53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5.4</v>
      </c>
      <c r="H19" s="43">
        <v>2.2999999999999998</v>
      </c>
      <c r="I19" s="43">
        <v>19.8</v>
      </c>
      <c r="J19" s="43">
        <v>137</v>
      </c>
      <c r="K19" s="44" t="s">
        <v>46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3.2</v>
      </c>
      <c r="H20" s="43">
        <v>1.4</v>
      </c>
      <c r="I20" s="43">
        <v>16.7</v>
      </c>
      <c r="J20" s="43">
        <v>88.4</v>
      </c>
      <c r="K20" s="44" t="s">
        <v>46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24.66</v>
      </c>
      <c r="H23" s="19">
        <f t="shared" si="2"/>
        <v>24.9</v>
      </c>
      <c r="I23" s="19">
        <f t="shared" si="2"/>
        <v>106.4</v>
      </c>
      <c r="J23" s="19">
        <f t="shared" si="2"/>
        <v>755.25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1300</v>
      </c>
      <c r="G24" s="32">
        <f t="shared" ref="G24:J24" si="4">G13+G23</f>
        <v>41.36</v>
      </c>
      <c r="H24" s="32">
        <f t="shared" si="4"/>
        <v>41.9</v>
      </c>
      <c r="I24" s="32">
        <f t="shared" si="4"/>
        <v>177.09</v>
      </c>
      <c r="J24" s="32">
        <f t="shared" si="4"/>
        <v>1251.27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54</v>
      </c>
      <c r="F25" s="40">
        <v>150</v>
      </c>
      <c r="G25" s="40">
        <v>7.5</v>
      </c>
      <c r="H25" s="40">
        <v>6.9</v>
      </c>
      <c r="I25" s="40">
        <v>26.4</v>
      </c>
      <c r="J25" s="40">
        <v>198.7</v>
      </c>
      <c r="K25" s="41">
        <v>465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57</v>
      </c>
      <c r="F26" s="43">
        <v>60</v>
      </c>
      <c r="G26" s="43">
        <v>0.84</v>
      </c>
      <c r="H26" s="43">
        <v>8.1999999999999993</v>
      </c>
      <c r="I26" s="43">
        <v>3.94</v>
      </c>
      <c r="J26" s="43">
        <v>67.400000000000006</v>
      </c>
      <c r="K26" s="44">
        <v>15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55</v>
      </c>
      <c r="F27" s="43">
        <v>200</v>
      </c>
      <c r="G27" s="43">
        <v>0.25</v>
      </c>
      <c r="H27" s="43">
        <v>0</v>
      </c>
      <c r="I27" s="43">
        <v>12.17</v>
      </c>
      <c r="J27" s="43">
        <v>49.58</v>
      </c>
      <c r="K27" s="44">
        <v>423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56</v>
      </c>
      <c r="F28" s="43">
        <v>90</v>
      </c>
      <c r="G28" s="43">
        <v>8.6</v>
      </c>
      <c r="H28" s="43">
        <v>3.7</v>
      </c>
      <c r="I28" s="43">
        <v>36.5</v>
      </c>
      <c r="J28" s="43">
        <v>225.4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17.189999999999998</v>
      </c>
      <c r="H32" s="19">
        <f t="shared" ref="H32" si="7">SUM(H25:H31)</f>
        <v>18.8</v>
      </c>
      <c r="I32" s="19">
        <f t="shared" ref="I32" si="8">SUM(I25:I31)</f>
        <v>79.009999999999991</v>
      </c>
      <c r="J32" s="19">
        <f t="shared" ref="J32:L32" si="9">SUM(J25:J31)</f>
        <v>541.08000000000004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58</v>
      </c>
      <c r="F34" s="43">
        <v>200</v>
      </c>
      <c r="G34" s="43">
        <v>6.2</v>
      </c>
      <c r="H34" s="43">
        <v>4.9000000000000004</v>
      </c>
      <c r="I34" s="43">
        <v>14.9</v>
      </c>
      <c r="J34" s="43">
        <v>119.3</v>
      </c>
      <c r="K34" s="44" t="s">
        <v>62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90</v>
      </c>
      <c r="G35" s="43">
        <v>9.1999999999999993</v>
      </c>
      <c r="H35" s="43">
        <v>13.9</v>
      </c>
      <c r="I35" s="43">
        <v>14.6</v>
      </c>
      <c r="J35" s="43">
        <v>278.89999999999998</v>
      </c>
      <c r="K35" s="44">
        <v>424.52300000000002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60</v>
      </c>
      <c r="F36" s="43">
        <v>150</v>
      </c>
      <c r="G36" s="43">
        <v>3.2</v>
      </c>
      <c r="H36" s="43">
        <v>4.8</v>
      </c>
      <c r="I36" s="43">
        <v>20.399999999999999</v>
      </c>
      <c r="J36" s="43">
        <v>139.4</v>
      </c>
      <c r="K36" s="44">
        <v>472</v>
      </c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61</v>
      </c>
      <c r="F37" s="43">
        <v>200</v>
      </c>
      <c r="G37" s="43">
        <v>0.2</v>
      </c>
      <c r="H37" s="43">
        <v>0</v>
      </c>
      <c r="I37" s="43">
        <v>16.7</v>
      </c>
      <c r="J37" s="43">
        <v>69.3</v>
      </c>
      <c r="K37" s="44" t="s">
        <v>63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60</v>
      </c>
      <c r="G38" s="43">
        <v>6.48</v>
      </c>
      <c r="H38" s="43">
        <v>2.76</v>
      </c>
      <c r="I38" s="43">
        <v>23.76</v>
      </c>
      <c r="J38" s="43">
        <v>164.4</v>
      </c>
      <c r="K38" s="44" t="s">
        <v>46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25.279999999999998</v>
      </c>
      <c r="H42" s="19">
        <f t="shared" ref="H42" si="11">SUM(H33:H41)</f>
        <v>26.36</v>
      </c>
      <c r="I42" s="19">
        <f t="shared" ref="I42" si="12">SUM(I33:I41)</f>
        <v>90.36</v>
      </c>
      <c r="J42" s="19">
        <f t="shared" ref="J42:L42" si="13">SUM(J33:J41)</f>
        <v>771.3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1200</v>
      </c>
      <c r="G43" s="32">
        <f t="shared" ref="G43" si="14">G32+G42</f>
        <v>42.47</v>
      </c>
      <c r="H43" s="32">
        <f t="shared" ref="H43" si="15">H32+H42</f>
        <v>45.16</v>
      </c>
      <c r="I43" s="32">
        <f t="shared" ref="I43" si="16">I32+I42</f>
        <v>169.37</v>
      </c>
      <c r="J43" s="32">
        <f t="shared" ref="J43:L43" si="17">J32+J42</f>
        <v>1312.38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200</v>
      </c>
      <c r="G44" s="40">
        <v>5.9</v>
      </c>
      <c r="H44" s="40">
        <v>6.3</v>
      </c>
      <c r="I44" s="40">
        <v>22.9</v>
      </c>
      <c r="J44" s="40">
        <v>178.3</v>
      </c>
      <c r="K44" s="41">
        <v>390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65</v>
      </c>
      <c r="F46" s="43">
        <v>200</v>
      </c>
      <c r="G46" s="43">
        <v>0.6</v>
      </c>
      <c r="H46" s="43">
        <v>0</v>
      </c>
      <c r="I46" s="43">
        <v>19.600000000000001</v>
      </c>
      <c r="J46" s="43">
        <v>56.48</v>
      </c>
      <c r="K46" s="44">
        <v>687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118</v>
      </c>
      <c r="F47" s="43">
        <v>70</v>
      </c>
      <c r="G47" s="43">
        <v>6.56</v>
      </c>
      <c r="H47" s="43">
        <v>11.01</v>
      </c>
      <c r="I47" s="43">
        <v>23.86</v>
      </c>
      <c r="J47" s="43">
        <v>230.5</v>
      </c>
      <c r="K47" s="44" t="s">
        <v>119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116</v>
      </c>
      <c r="E49" s="42" t="s">
        <v>66</v>
      </c>
      <c r="F49" s="43">
        <v>30</v>
      </c>
      <c r="G49" s="43">
        <v>4.3</v>
      </c>
      <c r="H49" s="43">
        <v>3.45</v>
      </c>
      <c r="I49" s="43">
        <v>22.6</v>
      </c>
      <c r="J49" s="43">
        <v>102.3</v>
      </c>
      <c r="K49" s="44" t="s">
        <v>46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17.36</v>
      </c>
      <c r="H51" s="19">
        <f t="shared" ref="H51" si="19">SUM(H44:H50)</f>
        <v>20.759999999999998</v>
      </c>
      <c r="I51" s="19">
        <f t="shared" ref="I51" si="20">SUM(I44:I50)</f>
        <v>88.960000000000008</v>
      </c>
      <c r="J51" s="19">
        <f t="shared" ref="J51:L51" si="21">SUM(J44:J50)</f>
        <v>567.57999999999993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2.5</v>
      </c>
      <c r="H53" s="43">
        <v>5.0999999999999996</v>
      </c>
      <c r="I53" s="43">
        <v>9.3000000000000007</v>
      </c>
      <c r="J53" s="43">
        <v>94.8</v>
      </c>
      <c r="K53" s="44">
        <v>202</v>
      </c>
      <c r="L53" s="43"/>
    </row>
    <row r="54" spans="1:12" ht="25.5" x14ac:dyDescent="0.25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10.3</v>
      </c>
      <c r="H54" s="43">
        <v>9.6999999999999993</v>
      </c>
      <c r="I54" s="43">
        <v>3.8</v>
      </c>
      <c r="J54" s="43">
        <v>156.5</v>
      </c>
      <c r="K54" s="44" t="s">
        <v>71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5.2</v>
      </c>
      <c r="H55" s="43">
        <v>7.2</v>
      </c>
      <c r="I55" s="43">
        <v>43.5</v>
      </c>
      <c r="J55" s="43">
        <v>246.9</v>
      </c>
      <c r="K55" s="44">
        <v>469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0.04</v>
      </c>
      <c r="H56" s="43">
        <v>0.1</v>
      </c>
      <c r="I56" s="43">
        <v>22.7</v>
      </c>
      <c r="J56" s="43">
        <v>74.2</v>
      </c>
      <c r="K56" s="44">
        <v>868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5.4</v>
      </c>
      <c r="H57" s="43">
        <v>2.2999999999999998</v>
      </c>
      <c r="I57" s="43">
        <v>19.8</v>
      </c>
      <c r="J57" s="43">
        <v>137</v>
      </c>
      <c r="K57" s="44" t="s">
        <v>46</v>
      </c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23.439999999999998</v>
      </c>
      <c r="H61" s="19">
        <f t="shared" ref="H61" si="23">SUM(H52:H60)</f>
        <v>24.400000000000002</v>
      </c>
      <c r="I61" s="19">
        <f t="shared" ref="I61" si="24">SUM(I52:I60)</f>
        <v>99.1</v>
      </c>
      <c r="J61" s="19">
        <f t="shared" ref="J61:L61" si="25">SUM(J52:J60)</f>
        <v>709.40000000000009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1200</v>
      </c>
      <c r="G62" s="32">
        <f t="shared" ref="G62" si="26">G51+G61</f>
        <v>40.799999999999997</v>
      </c>
      <c r="H62" s="32">
        <f t="shared" ref="H62" si="27">H51+H61</f>
        <v>45.16</v>
      </c>
      <c r="I62" s="32">
        <f t="shared" ref="I62" si="28">I51+I61</f>
        <v>188.06</v>
      </c>
      <c r="J62" s="32">
        <f t="shared" ref="J62:L62" si="29">J51+J61</f>
        <v>1276.98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240</v>
      </c>
      <c r="G63" s="40">
        <v>10.3</v>
      </c>
      <c r="H63" s="40">
        <v>13</v>
      </c>
      <c r="I63" s="40">
        <v>38.159999999999997</v>
      </c>
      <c r="J63" s="40">
        <v>334.5</v>
      </c>
      <c r="K63" s="41">
        <v>278.25200000000001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74</v>
      </c>
      <c r="F64" s="43">
        <v>60</v>
      </c>
      <c r="G64" s="43">
        <v>1.7</v>
      </c>
      <c r="H64" s="43">
        <v>2.9</v>
      </c>
      <c r="I64" s="43">
        <v>6.7</v>
      </c>
      <c r="J64" s="43">
        <v>59.66</v>
      </c>
      <c r="K64" s="44" t="s">
        <v>75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72</v>
      </c>
      <c r="F65" s="43">
        <v>200</v>
      </c>
      <c r="G65" s="43">
        <v>0.2</v>
      </c>
      <c r="H65" s="43">
        <v>0.19</v>
      </c>
      <c r="I65" s="43">
        <v>14.83</v>
      </c>
      <c r="J65" s="43">
        <v>54.8</v>
      </c>
      <c r="K65" s="44" t="s">
        <v>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5.4</v>
      </c>
      <c r="H66" s="43">
        <v>2.2999999999999998</v>
      </c>
      <c r="I66" s="43">
        <v>19.8</v>
      </c>
      <c r="J66" s="43">
        <v>137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17.600000000000001</v>
      </c>
      <c r="H70" s="19">
        <f t="shared" ref="H70" si="31">SUM(H63:H69)</f>
        <v>18.39</v>
      </c>
      <c r="I70" s="19">
        <f t="shared" ref="I70" si="32">SUM(I63:I69)</f>
        <v>79.489999999999995</v>
      </c>
      <c r="J70" s="19">
        <f t="shared" ref="J70:L70" si="33">SUM(J63:J69)</f>
        <v>585.96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77</v>
      </c>
      <c r="F71" s="43">
        <v>60</v>
      </c>
      <c r="G71" s="43">
        <v>0.9</v>
      </c>
      <c r="H71" s="43">
        <v>3.06</v>
      </c>
      <c r="I71" s="43">
        <v>4.9000000000000004</v>
      </c>
      <c r="J71" s="43">
        <v>64.3</v>
      </c>
      <c r="K71" s="44">
        <v>81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2.7</v>
      </c>
      <c r="H72" s="43">
        <v>4.8</v>
      </c>
      <c r="I72" s="43">
        <v>16.3</v>
      </c>
      <c r="J72" s="43">
        <v>104.3</v>
      </c>
      <c r="K72" s="44">
        <v>204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79</v>
      </c>
      <c r="F73" s="43">
        <v>200</v>
      </c>
      <c r="G73" s="43">
        <v>14.9</v>
      </c>
      <c r="H73" s="43">
        <v>15.1</v>
      </c>
      <c r="I73" s="43">
        <v>38.200000000000003</v>
      </c>
      <c r="J73" s="43">
        <v>356.9</v>
      </c>
      <c r="K73" s="44" t="s">
        <v>81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0.15</v>
      </c>
      <c r="H75" s="43">
        <v>0</v>
      </c>
      <c r="I75" s="43">
        <v>22.26</v>
      </c>
      <c r="J75" s="43">
        <v>91.25</v>
      </c>
      <c r="K75" s="44">
        <v>452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5.4</v>
      </c>
      <c r="H76" s="43">
        <v>2.2999999999999998</v>
      </c>
      <c r="I76" s="43">
        <v>19.8</v>
      </c>
      <c r="J76" s="43">
        <v>137</v>
      </c>
      <c r="K76" s="44" t="s">
        <v>46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24.049999999999997</v>
      </c>
      <c r="H80" s="19">
        <f t="shared" ref="H80" si="35">SUM(H71:H79)</f>
        <v>25.26</v>
      </c>
      <c r="I80" s="19">
        <f t="shared" ref="I80" si="36">SUM(I71:I79)</f>
        <v>101.46000000000001</v>
      </c>
      <c r="J80" s="19">
        <f t="shared" ref="J80:L80" si="37">SUM(J71:J79)</f>
        <v>753.75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1260</v>
      </c>
      <c r="G81" s="32">
        <f t="shared" ref="G81" si="38">G70+G80</f>
        <v>41.65</v>
      </c>
      <c r="H81" s="32">
        <f t="shared" ref="H81" si="39">H70+H80</f>
        <v>43.650000000000006</v>
      </c>
      <c r="I81" s="32">
        <f t="shared" ref="I81" si="40">I70+I80</f>
        <v>180.95</v>
      </c>
      <c r="J81" s="32">
        <f t="shared" ref="J81:L81" si="41">J70+J80</f>
        <v>1339.71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150</v>
      </c>
      <c r="G82" s="40">
        <v>8.1</v>
      </c>
      <c r="H82" s="40">
        <v>9.8000000000000007</v>
      </c>
      <c r="I82" s="40">
        <v>34.799999999999997</v>
      </c>
      <c r="J82" s="40">
        <v>269.60000000000002</v>
      </c>
      <c r="K82" s="41">
        <v>274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83</v>
      </c>
      <c r="F83" s="43">
        <v>100</v>
      </c>
      <c r="G83" s="43">
        <v>6.29</v>
      </c>
      <c r="H83" s="43">
        <v>7.85</v>
      </c>
      <c r="I83" s="43">
        <v>7.04</v>
      </c>
      <c r="J83" s="43">
        <v>124.18</v>
      </c>
      <c r="K83" s="44">
        <v>424.12599999999998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5.4</v>
      </c>
      <c r="H85" s="43">
        <v>2.2999999999999998</v>
      </c>
      <c r="I85" s="43">
        <v>19.8</v>
      </c>
      <c r="J85" s="43">
        <v>137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19.990000000000002</v>
      </c>
      <c r="H89" s="19">
        <f t="shared" ref="H89" si="43">SUM(H82:H88)</f>
        <v>19.95</v>
      </c>
      <c r="I89" s="19">
        <f t="shared" ref="I89" si="44">SUM(I82:I88)</f>
        <v>75.64</v>
      </c>
      <c r="J89" s="19">
        <f t="shared" ref="J89:L89" si="45">SUM(J82:J88)</f>
        <v>558.78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1.8</v>
      </c>
      <c r="H91" s="43">
        <v>3.8</v>
      </c>
      <c r="I91" s="43">
        <v>8.9</v>
      </c>
      <c r="J91" s="43">
        <v>86</v>
      </c>
      <c r="K91" s="44">
        <v>110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90</v>
      </c>
      <c r="G92" s="43">
        <v>9.5</v>
      </c>
      <c r="H92" s="43">
        <v>10.4</v>
      </c>
      <c r="I92" s="43">
        <v>12.3</v>
      </c>
      <c r="J92" s="43">
        <v>176.4</v>
      </c>
      <c r="K92" s="44">
        <v>491.52800000000002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2.7</v>
      </c>
      <c r="H93" s="43">
        <v>6.4</v>
      </c>
      <c r="I93" s="43">
        <v>21.8</v>
      </c>
      <c r="J93" s="43">
        <v>142</v>
      </c>
      <c r="K93" s="44">
        <v>470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87</v>
      </c>
      <c r="F94" s="43">
        <v>200</v>
      </c>
      <c r="G94" s="43">
        <v>0.6</v>
      </c>
      <c r="H94" s="43">
        <v>0</v>
      </c>
      <c r="I94" s="43">
        <v>34</v>
      </c>
      <c r="J94" s="43">
        <v>108.2</v>
      </c>
      <c r="K94" s="44" t="s">
        <v>46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5.4</v>
      </c>
      <c r="H95" s="43">
        <v>2.2999999999999998</v>
      </c>
      <c r="I95" s="43">
        <v>19.8</v>
      </c>
      <c r="J95" s="43">
        <v>137</v>
      </c>
      <c r="K95" s="44" t="s">
        <v>46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40</v>
      </c>
      <c r="G96" s="43">
        <v>3.2</v>
      </c>
      <c r="H96" s="43">
        <v>1.4</v>
      </c>
      <c r="I96" s="43">
        <v>16.7</v>
      </c>
      <c r="J96" s="43">
        <v>88.4</v>
      </c>
      <c r="K96" s="44" t="s">
        <v>46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23.2</v>
      </c>
      <c r="H99" s="19">
        <f t="shared" ref="H99" si="47">SUM(H90:H98)</f>
        <v>24.3</v>
      </c>
      <c r="I99" s="19">
        <f t="shared" ref="I99" si="48">SUM(I90:I98)</f>
        <v>113.5</v>
      </c>
      <c r="J99" s="19">
        <f t="shared" ref="J99:L99" si="49">SUM(J90:J98)</f>
        <v>738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1230</v>
      </c>
      <c r="G100" s="32">
        <f t="shared" ref="G100" si="50">G89+G99</f>
        <v>43.19</v>
      </c>
      <c r="H100" s="32">
        <f t="shared" ref="H100" si="51">H89+H99</f>
        <v>44.25</v>
      </c>
      <c r="I100" s="32">
        <f t="shared" ref="I100" si="52">I89+I99</f>
        <v>189.14</v>
      </c>
      <c r="J100" s="32">
        <f t="shared" ref="J100:L100" si="53">J89+J99</f>
        <v>1296.78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7.3</v>
      </c>
      <c r="H101" s="40">
        <v>9.1999999999999993</v>
      </c>
      <c r="I101" s="40">
        <v>32.4</v>
      </c>
      <c r="J101" s="40">
        <v>214.3</v>
      </c>
      <c r="K101" s="41" t="s">
        <v>89</v>
      </c>
      <c r="L101" s="40"/>
    </row>
    <row r="102" spans="1:12" ht="15" x14ac:dyDescent="0.25">
      <c r="A102" s="23"/>
      <c r="B102" s="15"/>
      <c r="C102" s="11"/>
      <c r="D102" s="6" t="s">
        <v>120</v>
      </c>
      <c r="E102" s="42" t="s">
        <v>40</v>
      </c>
      <c r="F102" s="43">
        <v>20</v>
      </c>
      <c r="G102" s="43">
        <v>4.5999999999999996</v>
      </c>
      <c r="H102" s="43">
        <v>5.8</v>
      </c>
      <c r="I102" s="43">
        <v>0</v>
      </c>
      <c r="J102" s="43">
        <v>70</v>
      </c>
      <c r="K102" s="44">
        <v>97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0.25</v>
      </c>
      <c r="H103" s="43">
        <v>0</v>
      </c>
      <c r="I103" s="43">
        <v>12.17</v>
      </c>
      <c r="J103" s="43">
        <v>49.58</v>
      </c>
      <c r="K103" s="44">
        <v>423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5.4</v>
      </c>
      <c r="H104" s="43">
        <v>2.2999999999999998</v>
      </c>
      <c r="I104" s="43">
        <v>19.8</v>
      </c>
      <c r="J104" s="43">
        <v>137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116</v>
      </c>
      <c r="E106" s="42" t="s">
        <v>90</v>
      </c>
      <c r="F106" s="43">
        <v>30</v>
      </c>
      <c r="G106" s="43">
        <v>2.4</v>
      </c>
      <c r="H106" s="43">
        <v>3.45</v>
      </c>
      <c r="I106" s="43">
        <v>36.799999999999997</v>
      </c>
      <c r="J106" s="43">
        <v>110.8</v>
      </c>
      <c r="K106" s="44" t="s">
        <v>46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19.949999999999996</v>
      </c>
      <c r="H108" s="19">
        <f t="shared" si="54"/>
        <v>20.75</v>
      </c>
      <c r="I108" s="19">
        <f t="shared" si="54"/>
        <v>101.17</v>
      </c>
      <c r="J108" s="19">
        <f t="shared" si="54"/>
        <v>581.67999999999995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0.5</v>
      </c>
      <c r="H109" s="43">
        <v>3.65</v>
      </c>
      <c r="I109" s="43">
        <v>2.42</v>
      </c>
      <c r="J109" s="43">
        <v>45</v>
      </c>
      <c r="K109" s="44">
        <v>31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4.92</v>
      </c>
      <c r="H110" s="43">
        <v>4.4800000000000004</v>
      </c>
      <c r="I110" s="43">
        <v>17.62</v>
      </c>
      <c r="J110" s="43">
        <v>131.47999999999999</v>
      </c>
      <c r="K110" s="44">
        <v>138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200</v>
      </c>
      <c r="G111" s="43">
        <v>11.5</v>
      </c>
      <c r="H111" s="43">
        <v>14.9</v>
      </c>
      <c r="I111" s="43">
        <v>28.1</v>
      </c>
      <c r="J111" s="43">
        <v>269.39999999999998</v>
      </c>
      <c r="K111" s="44">
        <v>436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0.46</v>
      </c>
      <c r="H113" s="43">
        <v>0</v>
      </c>
      <c r="I113" s="43">
        <v>25.14</v>
      </c>
      <c r="J113" s="43">
        <v>104.09</v>
      </c>
      <c r="K113" s="44" t="s">
        <v>95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5.4</v>
      </c>
      <c r="H114" s="43">
        <v>2.2999999999999998</v>
      </c>
      <c r="I114" s="43">
        <v>19.8</v>
      </c>
      <c r="J114" s="43">
        <v>137</v>
      </c>
      <c r="K114" s="44" t="s">
        <v>46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40</v>
      </c>
      <c r="G115" s="43">
        <v>3.2</v>
      </c>
      <c r="H115" s="43">
        <v>1.4</v>
      </c>
      <c r="I115" s="43">
        <v>16.7</v>
      </c>
      <c r="J115" s="43">
        <v>88.4</v>
      </c>
      <c r="K115" s="44" t="s">
        <v>46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25.98</v>
      </c>
      <c r="H118" s="19">
        <f t="shared" si="56"/>
        <v>26.73</v>
      </c>
      <c r="I118" s="19">
        <f t="shared" si="56"/>
        <v>109.78</v>
      </c>
      <c r="J118" s="19">
        <f t="shared" si="56"/>
        <v>775.37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1250</v>
      </c>
      <c r="G119" s="32">
        <f t="shared" ref="G119" si="58">G108+G118</f>
        <v>45.929999999999993</v>
      </c>
      <c r="H119" s="32">
        <f t="shared" ref="H119" si="59">H108+H118</f>
        <v>47.480000000000004</v>
      </c>
      <c r="I119" s="32">
        <f t="shared" ref="I119" si="60">I108+I118</f>
        <v>210.95</v>
      </c>
      <c r="J119" s="32">
        <f t="shared" ref="J119:L119" si="61">J108+J118</f>
        <v>1357.05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96</v>
      </c>
      <c r="F120" s="40">
        <v>150</v>
      </c>
      <c r="G120" s="40">
        <v>14.3</v>
      </c>
      <c r="H120" s="40">
        <v>14.9</v>
      </c>
      <c r="I120" s="40">
        <v>27.1</v>
      </c>
      <c r="J120" s="40">
        <v>326.8</v>
      </c>
      <c r="K120" s="41" t="s">
        <v>95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65</v>
      </c>
      <c r="F122" s="43">
        <v>200</v>
      </c>
      <c r="G122" s="43">
        <v>0.6</v>
      </c>
      <c r="H122" s="43">
        <v>0</v>
      </c>
      <c r="I122" s="43">
        <v>19.600000000000001</v>
      </c>
      <c r="J122" s="43">
        <v>56.48</v>
      </c>
      <c r="K122" s="44">
        <v>687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5.4</v>
      </c>
      <c r="H123" s="43">
        <v>2.2999999999999998</v>
      </c>
      <c r="I123" s="43">
        <v>19.8</v>
      </c>
      <c r="J123" s="43">
        <v>137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117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47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20.7</v>
      </c>
      <c r="H127" s="19">
        <f t="shared" si="62"/>
        <v>17.599999999999998</v>
      </c>
      <c r="I127" s="19">
        <f t="shared" si="62"/>
        <v>76.3</v>
      </c>
      <c r="J127" s="19">
        <f t="shared" si="62"/>
        <v>567.28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99</v>
      </c>
      <c r="F129" s="43">
        <v>220</v>
      </c>
      <c r="G129" s="43">
        <v>4.2</v>
      </c>
      <c r="H129" s="43">
        <v>2.9</v>
      </c>
      <c r="I129" s="43">
        <v>13.2</v>
      </c>
      <c r="J129" s="43">
        <v>96.4</v>
      </c>
      <c r="K129" s="44">
        <v>209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97</v>
      </c>
      <c r="F130" s="43">
        <v>90</v>
      </c>
      <c r="G130" s="43">
        <v>7.2</v>
      </c>
      <c r="H130" s="43">
        <v>12.3</v>
      </c>
      <c r="I130" s="43">
        <v>6</v>
      </c>
      <c r="J130" s="43">
        <v>164.5</v>
      </c>
      <c r="K130" s="44" t="s">
        <v>100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5.2</v>
      </c>
      <c r="H131" s="43">
        <v>7.2</v>
      </c>
      <c r="I131" s="43">
        <v>43.5</v>
      </c>
      <c r="J131" s="43">
        <v>246.9</v>
      </c>
      <c r="K131" s="44">
        <v>469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98</v>
      </c>
      <c r="F132" s="43">
        <v>200</v>
      </c>
      <c r="G132" s="43">
        <v>0.14000000000000001</v>
      </c>
      <c r="H132" s="43">
        <v>0</v>
      </c>
      <c r="I132" s="43">
        <v>20.75</v>
      </c>
      <c r="J132" s="43">
        <v>85.78</v>
      </c>
      <c r="K132" s="44">
        <v>965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60</v>
      </c>
      <c r="G133" s="43">
        <v>6.48</v>
      </c>
      <c r="H133" s="43">
        <v>2.76</v>
      </c>
      <c r="I133" s="43">
        <v>23.76</v>
      </c>
      <c r="J133" s="43">
        <v>164.4</v>
      </c>
      <c r="K133" s="44" t="s">
        <v>46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23.220000000000002</v>
      </c>
      <c r="H137" s="19">
        <f t="shared" si="64"/>
        <v>25.160000000000004</v>
      </c>
      <c r="I137" s="19">
        <f t="shared" si="64"/>
        <v>107.21000000000001</v>
      </c>
      <c r="J137" s="19">
        <f t="shared" si="64"/>
        <v>757.9799999999999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1220</v>
      </c>
      <c r="G138" s="32">
        <f t="shared" ref="G138" si="66">G127+G137</f>
        <v>43.92</v>
      </c>
      <c r="H138" s="32">
        <f t="shared" ref="H138" si="67">H127+H137</f>
        <v>42.760000000000005</v>
      </c>
      <c r="I138" s="32">
        <f t="shared" ref="I138" si="68">I127+I137</f>
        <v>183.51</v>
      </c>
      <c r="J138" s="32">
        <f t="shared" ref="J138:L138" si="69">J127+J137</f>
        <v>1325.2599999999998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101</v>
      </c>
      <c r="F139" s="40">
        <v>150</v>
      </c>
      <c r="G139" s="40">
        <v>9.4</v>
      </c>
      <c r="H139" s="40">
        <v>11.2</v>
      </c>
      <c r="I139" s="40">
        <v>3</v>
      </c>
      <c r="J139" s="40">
        <v>236.4</v>
      </c>
      <c r="K139" s="41">
        <v>438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102</v>
      </c>
      <c r="F140" s="43">
        <v>60</v>
      </c>
      <c r="G140" s="43">
        <v>1.21</v>
      </c>
      <c r="H140" s="43">
        <v>3.25</v>
      </c>
      <c r="I140" s="43">
        <v>6.76</v>
      </c>
      <c r="J140" s="43">
        <v>61.38</v>
      </c>
      <c r="K140" s="44">
        <v>126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65</v>
      </c>
      <c r="F141" s="43">
        <v>200</v>
      </c>
      <c r="G141" s="43">
        <v>0.6</v>
      </c>
      <c r="H141" s="43">
        <v>0</v>
      </c>
      <c r="I141" s="43">
        <v>19.600000000000001</v>
      </c>
      <c r="J141" s="43">
        <v>56.48</v>
      </c>
      <c r="K141" s="44">
        <v>687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6.48</v>
      </c>
      <c r="H142" s="43">
        <v>2.76</v>
      </c>
      <c r="I142" s="43">
        <v>23.76</v>
      </c>
      <c r="J142" s="43">
        <v>164.4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116</v>
      </c>
      <c r="E144" s="42" t="s">
        <v>103</v>
      </c>
      <c r="F144" s="43">
        <v>30</v>
      </c>
      <c r="G144" s="43">
        <v>2.1</v>
      </c>
      <c r="H144" s="43">
        <v>5.4</v>
      </c>
      <c r="I144" s="43">
        <v>37.9</v>
      </c>
      <c r="J144" s="43">
        <v>146</v>
      </c>
      <c r="K144" s="44" t="s">
        <v>46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19.79</v>
      </c>
      <c r="H146" s="19">
        <f t="shared" si="70"/>
        <v>22.61</v>
      </c>
      <c r="I146" s="19">
        <f t="shared" si="70"/>
        <v>91.02000000000001</v>
      </c>
      <c r="J146" s="19">
        <f t="shared" si="70"/>
        <v>664.66000000000008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200</v>
      </c>
      <c r="G148" s="43">
        <v>2.2999999999999998</v>
      </c>
      <c r="H148" s="43">
        <v>3.2</v>
      </c>
      <c r="I148" s="43">
        <v>16.899999999999999</v>
      </c>
      <c r="J148" s="43">
        <v>98.4</v>
      </c>
      <c r="K148" s="44">
        <v>139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100</v>
      </c>
      <c r="G149" s="43">
        <v>10.8</v>
      </c>
      <c r="H149" s="43">
        <v>14.1</v>
      </c>
      <c r="I149" s="43">
        <v>12.8</v>
      </c>
      <c r="J149" s="43">
        <v>243.2</v>
      </c>
      <c r="K149" s="44">
        <v>693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106</v>
      </c>
      <c r="F150" s="43">
        <v>150</v>
      </c>
      <c r="G150" s="43">
        <v>4.9000000000000004</v>
      </c>
      <c r="H150" s="43">
        <v>5.0999999999999996</v>
      </c>
      <c r="I150" s="43">
        <v>26.9</v>
      </c>
      <c r="J150" s="43">
        <v>178.3</v>
      </c>
      <c r="K150" s="44">
        <v>252</v>
      </c>
      <c r="L150" s="43"/>
    </row>
    <row r="151" spans="1:12" ht="25.5" x14ac:dyDescent="0.25">
      <c r="A151" s="23"/>
      <c r="B151" s="15"/>
      <c r="C151" s="11"/>
      <c r="D151" s="7" t="s">
        <v>30</v>
      </c>
      <c r="E151" s="42" t="s">
        <v>61</v>
      </c>
      <c r="F151" s="43">
        <v>200</v>
      </c>
      <c r="G151" s="43">
        <v>0.2</v>
      </c>
      <c r="H151" s="43">
        <v>0</v>
      </c>
      <c r="I151" s="43">
        <v>16.7</v>
      </c>
      <c r="J151" s="43">
        <v>69.3</v>
      </c>
      <c r="K151" s="44" t="s">
        <v>63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5.4</v>
      </c>
      <c r="H152" s="43">
        <v>2.2999999999999998</v>
      </c>
      <c r="I152" s="43">
        <v>19.8</v>
      </c>
      <c r="J152" s="43">
        <v>137</v>
      </c>
      <c r="K152" s="44" t="s">
        <v>46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23.6</v>
      </c>
      <c r="H156" s="19">
        <f t="shared" si="72"/>
        <v>24.7</v>
      </c>
      <c r="I156" s="19">
        <f t="shared" si="72"/>
        <v>93.1</v>
      </c>
      <c r="J156" s="19">
        <f t="shared" si="72"/>
        <v>726.2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1200</v>
      </c>
      <c r="G157" s="32">
        <f t="shared" ref="G157" si="74">G146+G156</f>
        <v>43.39</v>
      </c>
      <c r="H157" s="32">
        <f t="shared" ref="H157" si="75">H146+H156</f>
        <v>47.31</v>
      </c>
      <c r="I157" s="32">
        <f t="shared" ref="I157" si="76">I146+I156</f>
        <v>184.12</v>
      </c>
      <c r="J157" s="32">
        <f t="shared" ref="J157:L157" si="77">J146+J156</f>
        <v>1390.8600000000001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107</v>
      </c>
      <c r="F158" s="40">
        <v>180</v>
      </c>
      <c r="G158" s="40">
        <v>6.21</v>
      </c>
      <c r="H158" s="40">
        <v>8.4600000000000009</v>
      </c>
      <c r="I158" s="40">
        <v>34.450000000000003</v>
      </c>
      <c r="J158" s="40">
        <v>237.06</v>
      </c>
      <c r="K158" s="41">
        <v>257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108</v>
      </c>
      <c r="F159" s="43">
        <v>100</v>
      </c>
      <c r="G159" s="43">
        <v>6.28</v>
      </c>
      <c r="H159" s="43">
        <v>9.1999999999999993</v>
      </c>
      <c r="I159" s="43">
        <v>6.18</v>
      </c>
      <c r="J159" s="43">
        <v>114.8</v>
      </c>
      <c r="K159" s="44" t="s">
        <v>109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0.6</v>
      </c>
      <c r="H160" s="43">
        <v>0</v>
      </c>
      <c r="I160" s="43">
        <v>19.600000000000001</v>
      </c>
      <c r="J160" s="43">
        <v>56.48</v>
      </c>
      <c r="K160" s="44">
        <v>687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5.4</v>
      </c>
      <c r="H161" s="43">
        <v>2.2999999999999998</v>
      </c>
      <c r="I161" s="43">
        <v>19.8</v>
      </c>
      <c r="J161" s="43">
        <v>137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18.490000000000002</v>
      </c>
      <c r="H165" s="19">
        <f t="shared" si="78"/>
        <v>19.96</v>
      </c>
      <c r="I165" s="19">
        <f t="shared" si="78"/>
        <v>80.03</v>
      </c>
      <c r="J165" s="19">
        <f t="shared" si="78"/>
        <v>545.34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110</v>
      </c>
      <c r="F167" s="43">
        <v>200</v>
      </c>
      <c r="G167" s="43">
        <v>2.0099999999999998</v>
      </c>
      <c r="H167" s="43">
        <v>4.3</v>
      </c>
      <c r="I167" s="43">
        <v>9.4</v>
      </c>
      <c r="J167" s="43">
        <v>97.2</v>
      </c>
      <c r="K167" s="44" t="s">
        <v>100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111</v>
      </c>
      <c r="F168" s="43">
        <v>90</v>
      </c>
      <c r="G168" s="43">
        <v>10.1</v>
      </c>
      <c r="H168" s="43">
        <v>11.7</v>
      </c>
      <c r="I168" s="43">
        <v>12.9</v>
      </c>
      <c r="J168" s="43">
        <v>198</v>
      </c>
      <c r="K168" s="44">
        <v>546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3.2</v>
      </c>
      <c r="H169" s="43">
        <v>4.8</v>
      </c>
      <c r="I169" s="43">
        <v>20.399999999999999</v>
      </c>
      <c r="J169" s="43">
        <v>139.4</v>
      </c>
      <c r="K169" s="44">
        <v>472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0.04</v>
      </c>
      <c r="H170" s="43">
        <v>0.1</v>
      </c>
      <c r="I170" s="43">
        <v>22.7</v>
      </c>
      <c r="J170" s="43">
        <v>74.2</v>
      </c>
      <c r="K170" s="44">
        <v>868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5.4</v>
      </c>
      <c r="H171" s="43">
        <v>2.2999999999999998</v>
      </c>
      <c r="I171" s="43">
        <v>19.8</v>
      </c>
      <c r="J171" s="43">
        <v>137</v>
      </c>
      <c r="K171" s="44" t="s">
        <v>46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40</v>
      </c>
      <c r="G172" s="43">
        <v>3.2</v>
      </c>
      <c r="H172" s="43">
        <v>1.4</v>
      </c>
      <c r="I172" s="43">
        <v>16.7</v>
      </c>
      <c r="J172" s="43">
        <v>88.4</v>
      </c>
      <c r="K172" s="44" t="s">
        <v>46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23.95</v>
      </c>
      <c r="H175" s="19">
        <f t="shared" si="80"/>
        <v>24.6</v>
      </c>
      <c r="I175" s="19">
        <f t="shared" si="80"/>
        <v>101.9</v>
      </c>
      <c r="J175" s="19">
        <f t="shared" si="80"/>
        <v>734.19999999999993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1260</v>
      </c>
      <c r="G176" s="32">
        <f t="shared" ref="G176" si="82">G165+G175</f>
        <v>42.44</v>
      </c>
      <c r="H176" s="32">
        <f t="shared" ref="H176" si="83">H165+H175</f>
        <v>44.56</v>
      </c>
      <c r="I176" s="32">
        <f t="shared" ref="I176" si="84">I165+I175</f>
        <v>181.93</v>
      </c>
      <c r="J176" s="32">
        <f t="shared" ref="J176:L176" si="85">J165+J175</f>
        <v>1279.54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200</v>
      </c>
      <c r="G177" s="40">
        <v>12.2</v>
      </c>
      <c r="H177" s="40">
        <v>12.88</v>
      </c>
      <c r="I177" s="40">
        <v>42.3</v>
      </c>
      <c r="J177" s="40">
        <v>326.5</v>
      </c>
      <c r="K177" s="41" t="s">
        <v>113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77</v>
      </c>
      <c r="F178" s="43">
        <v>60</v>
      </c>
      <c r="G178" s="43">
        <v>0.9</v>
      </c>
      <c r="H178" s="43">
        <v>3.06</v>
      </c>
      <c r="I178" s="43">
        <v>4.9000000000000004</v>
      </c>
      <c r="J178" s="43">
        <v>64.3</v>
      </c>
      <c r="K178" s="44">
        <v>81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0.25</v>
      </c>
      <c r="H179" s="43">
        <v>0</v>
      </c>
      <c r="I179" s="43">
        <v>12.17</v>
      </c>
      <c r="J179" s="43">
        <v>49.58</v>
      </c>
      <c r="K179" s="44">
        <v>423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5.4</v>
      </c>
      <c r="H180" s="43">
        <v>2.2999999999999998</v>
      </c>
      <c r="I180" s="43">
        <v>19.8</v>
      </c>
      <c r="J180" s="43">
        <v>137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18.75</v>
      </c>
      <c r="H184" s="19">
        <f t="shared" si="86"/>
        <v>18.240000000000002</v>
      </c>
      <c r="I184" s="19">
        <f t="shared" si="86"/>
        <v>79.17</v>
      </c>
      <c r="J184" s="19">
        <f t="shared" si="86"/>
        <v>577.38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114</v>
      </c>
      <c r="F186" s="43">
        <v>200</v>
      </c>
      <c r="G186" s="43">
        <v>2.0499999999999998</v>
      </c>
      <c r="H186" s="43">
        <v>4.7</v>
      </c>
      <c r="I186" s="43">
        <v>14.5</v>
      </c>
      <c r="J186" s="43">
        <v>119.32</v>
      </c>
      <c r="K186" s="44">
        <v>129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115</v>
      </c>
      <c r="F187" s="43">
        <v>90</v>
      </c>
      <c r="G187" s="43">
        <v>14.1</v>
      </c>
      <c r="H187" s="43">
        <v>10.7</v>
      </c>
      <c r="I187" s="43">
        <v>16.899999999999999</v>
      </c>
      <c r="J187" s="43">
        <v>193.2</v>
      </c>
      <c r="K187" s="44">
        <v>707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86</v>
      </c>
      <c r="F188" s="43">
        <v>150</v>
      </c>
      <c r="G188" s="43">
        <v>2.7</v>
      </c>
      <c r="H188" s="43">
        <v>6.4</v>
      </c>
      <c r="I188" s="43">
        <v>21.8</v>
      </c>
      <c r="J188" s="43">
        <v>142</v>
      </c>
      <c r="K188" s="44">
        <v>470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80</v>
      </c>
      <c r="F189" s="43">
        <v>200</v>
      </c>
      <c r="G189" s="43">
        <v>0.15</v>
      </c>
      <c r="H189" s="43">
        <v>0</v>
      </c>
      <c r="I189" s="43">
        <v>22.26</v>
      </c>
      <c r="J189" s="43">
        <v>91.25</v>
      </c>
      <c r="K189" s="44">
        <v>452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60</v>
      </c>
      <c r="G190" s="43">
        <v>6.48</v>
      </c>
      <c r="H190" s="43">
        <v>2.76</v>
      </c>
      <c r="I190" s="43">
        <v>23.76</v>
      </c>
      <c r="J190" s="43">
        <v>164.4</v>
      </c>
      <c r="K190" s="44" t="s">
        <v>46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25.479999999999997</v>
      </c>
      <c r="H194" s="19">
        <f t="shared" si="88"/>
        <v>24.559999999999995</v>
      </c>
      <c r="I194" s="19">
        <f t="shared" si="88"/>
        <v>99.220000000000013</v>
      </c>
      <c r="J194" s="19">
        <f t="shared" si="88"/>
        <v>710.17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1210</v>
      </c>
      <c r="G195" s="32">
        <f t="shared" ref="G195" si="90">G184+G194</f>
        <v>44.23</v>
      </c>
      <c r="H195" s="32">
        <f t="shared" ref="H195" si="91">H184+H194</f>
        <v>42.8</v>
      </c>
      <c r="I195" s="32">
        <f t="shared" ref="I195" si="92">I184+I194</f>
        <v>178.39000000000001</v>
      </c>
      <c r="J195" s="32">
        <f t="shared" ref="J195:L195" si="93">J184+J194</f>
        <v>1287.55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42.938000000000002</v>
      </c>
      <c r="H196" s="34">
        <f t="shared" si="94"/>
        <v>44.503</v>
      </c>
      <c r="I196" s="34">
        <f t="shared" si="94"/>
        <v>184.35100000000003</v>
      </c>
      <c r="J196" s="34">
        <f t="shared" si="94"/>
        <v>1311.7380000000001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 Карпова.                            Гал</cp:lastModifiedBy>
  <cp:lastPrinted>2025-10-23T14:21:27Z</cp:lastPrinted>
  <dcterms:created xsi:type="dcterms:W3CDTF">2022-05-16T14:23:56Z</dcterms:created>
  <dcterms:modified xsi:type="dcterms:W3CDTF">2025-10-24T06:48:10Z</dcterms:modified>
</cp:coreProperties>
</file>